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Timetable" sheetId="1" r:id="rId1"/>
    <sheet name="..." sheetId="2" r:id="rId2"/>
  </sheets>
  <definedNames>
    <definedName name="Method">'...'!$A$1:$A$5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1" i="1" l="1"/>
  <c r="C30" i="1"/>
  <c r="B29" i="1"/>
  <c r="C29" i="1"/>
  <c r="B23" i="1"/>
  <c r="C23" i="1"/>
  <c r="B18" i="1"/>
  <c r="C18" i="1"/>
  <c r="B13" i="1"/>
  <c r="C13" i="1"/>
  <c r="E1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<sst xmlns="http://schemas.openxmlformats.org/spreadsheetml/2006/main" count="45" uniqueCount="29">
  <si>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</si>
  <si>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</si>
  <si>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</si>
  <si>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</si>
  <si>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</si>
  <si>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</si>
  <si>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</si>
  <si>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</si>
  <si>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</si>
  <si>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</si>
  <si>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</si>
  <si>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</si>
  <si>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</si>
  <si>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</si>
  <si>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</si>
  <si>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</si>
  <si>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</si>
  <si>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</si>
  <si>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</si>
  <si>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</si>
  <si>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</si>
  <si>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</si>
  <si>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</si>
  <si>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</si>
  <si>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</si>
  <si>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</si>
  <si>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THEORIE</t>
  </si>
  <si>
    <t>BESPREKING CASES</t>
  </si>
  <si>
    <t>PRACTICUM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</si>
</sst>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Border="1"/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2" fillId="0" borderId="1" xfId="0" applyFont="1" applyBorder="1" applyAlignment="1">
      <alignment vertical="center"/>
    </xf>
    <xf numFmtId="20" fontId="2" fillId="7" borderId="0" xfId="0" applyNumberFormat="1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6" fillId="7" borderId="0" xfId="0" applyFont="1" applyFill="1"/>
    <xf numFmtId="0" fontId="2" fillId="7" borderId="0" xfId="0" applyFont="1" applyFill="1"/>
    <xf numFmtId="0" fontId="9" fillId="7" borderId="0" xfId="0" applyFont="1" applyFill="1"/>
    <xf numFmtId="0" fontId="4" fillId="0" borderId="0" xfId="0" applyFont="1" applyAlignment="1">
      <alignment vertical="center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3" fillId="0" borderId="16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8" name="Image 3">
          <a:extLst>
            <a:ext uri="{FF2B5EF4-FFF2-40B4-BE49-F238E27FC236}">
              <a16:creationId xmlns:a16="http://schemas.microsoft.com/office/drawing/2014/main" xmlns="" id="{5F20A9AF-02F1-494B-909F-7209EE7970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649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21" zoomScaleNormal="100" workbookViewId="0">
      <selection activeCell="C8" sqref="C8"/>
    </sheetView>
  </sheetViews>
  <sheetFormatPr baseColWidth="10"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5" customFormat="1" ht="10.5" customHeight="1" x14ac:dyDescent="0.2">
      <c r="A1" s="60"/>
      <c r="B1" s="60"/>
      <c r="C1" s="62" t="s">
        <v>4</v>
      </c>
      <c r="D1" s="65" t="s">
        <v>25</v>
      </c>
      <c r="E1" s="52">
        <f ca="1">TODAY()</f>
        <v>43689</v>
      </c>
    </row>
    <row r="2" spans="1:5" customFormat="1" ht="10.5" customHeight="1" x14ac:dyDescent="0.2">
      <c r="A2" s="60"/>
      <c r="B2" s="60"/>
      <c r="C2" s="63"/>
      <c r="D2" s="66"/>
      <c r="E2" s="53"/>
    </row>
    <row r="3" spans="1:5" customFormat="1" ht="10.5" customHeight="1" thickBot="1" x14ac:dyDescent="0.25">
      <c r="A3" s="61"/>
      <c r="B3" s="61"/>
      <c r="C3" s="64"/>
      <c r="D3" s="67"/>
      <c r="E3" s="54"/>
    </row>
    <row r="4" spans="1:5" ht="9" customHeight="1" x14ac:dyDescent="0.35">
      <c r="A4" s="55"/>
      <c r="B4" s="55"/>
      <c r="C4" s="55"/>
      <c r="D4" s="55"/>
      <c r="E4" s="18"/>
    </row>
    <row r="5" spans="1:5" s="36" customFormat="1" ht="21" x14ac:dyDescent="0.35">
      <c r="A5" s="48" t="s">
        <v>19</v>
      </c>
      <c r="B5" s="48"/>
      <c r="C5" s="48"/>
      <c r="D5" s="48"/>
      <c r="E5" s="49"/>
    </row>
    <row r="6" spans="1:5" s="36" customFormat="1" ht="9" customHeight="1" thickBot="1" x14ac:dyDescent="0.3">
      <c r="E6" s="19"/>
    </row>
    <row r="7" spans="1:5" s="37" customFormat="1" ht="32.25" thickBot="1" x14ac:dyDescent="0.3">
      <c r="A7" s="4" t="s">
        <v>12</v>
      </c>
      <c r="B7" s="5" t="s">
        <v>5</v>
      </c>
      <c r="C7" s="15" t="s">
        <v>18</v>
      </c>
      <c r="D7" s="58" t="s">
        <v>16</v>
      </c>
      <c r="E7" s="59"/>
    </row>
    <row r="8" spans="1:5" s="37" customFormat="1" ht="72" customHeight="1" x14ac:dyDescent="0.25">
      <c r="A8" s="8"/>
      <c r="B8" s="8"/>
      <c r="C8" s="8"/>
      <c r="D8" s="56" t="s">
        <v>15</v>
      </c>
      <c r="E8" s="57"/>
    </row>
    <row r="9" spans="1:5" s="36" customFormat="1" x14ac:dyDescent="0.25">
      <c r="A9" s="31">
        <v>0.35416666666666669</v>
      </c>
      <c r="B9" s="32">
        <v>30</v>
      </c>
      <c r="C9" s="33" t="s">
        <v>11</v>
      </c>
      <c r="D9" s="17" t="s">
        <v>14</v>
      </c>
      <c r="E9" s="19"/>
    </row>
    <row r="10" spans="1:5" s="36" customFormat="1" ht="47.25" customHeight="1" x14ac:dyDescent="0.25">
      <c r="A10" s="13">
        <v>0.375</v>
      </c>
      <c r="B10" s="11">
        <v>90</v>
      </c>
      <c r="C10" s="35" t="s">
        <v>26</v>
      </c>
      <c r="D10" s="10" t="s">
        <v>9</v>
      </c>
      <c r="E10" s="50" t="s">
        <v>21</v>
      </c>
    </row>
    <row r="11" spans="1:5" s="36" customFormat="1" ht="47.25" customHeight="1" x14ac:dyDescent="0.25">
      <c r="A11" s="8"/>
      <c r="B11" s="11"/>
      <c r="C11" s="35"/>
      <c r="D11" s="10" t="s">
        <v>6</v>
      </c>
      <c r="E11" s="51"/>
    </row>
    <row r="12" spans="1:5" s="36" customFormat="1" ht="47.25" customHeight="1" x14ac:dyDescent="0.25">
      <c r="A12" s="6"/>
      <c r="B12" s="11"/>
      <c r="C12" s="35"/>
      <c r="D12" s="10" t="s">
        <v>6</v>
      </c>
      <c r="E12" s="51"/>
    </row>
    <row r="13" spans="1:5" s="36" customFormat="1" x14ac:dyDescent="0.25">
      <c r="A13" s="7" t="s">
        <v>8</v>
      </c>
      <c r="B13" s="38">
        <f>SUM(B10:B12)</f>
        <v>90</v>
      </c>
      <c r="C13" s="34" t="str">
        <f>IF(B13=90,"OK for the Period 1","")</f>
        <v>OK for the Period 1</v>
      </c>
      <c r="E13" s="20"/>
    </row>
    <row r="14" spans="1:5" s="36" customFormat="1" x14ac:dyDescent="0.25">
      <c r="A14" s="23">
        <v>0.4375</v>
      </c>
      <c r="B14" s="24">
        <v>15</v>
      </c>
      <c r="C14" s="22" t="s">
        <v>0</v>
      </c>
      <c r="D14" s="14"/>
      <c r="E14" s="21"/>
    </row>
    <row r="15" spans="1:5" s="36" customFormat="1" ht="47.25" customHeight="1" x14ac:dyDescent="0.25">
      <c r="A15" s="13">
        <v>0.44791666666666669</v>
      </c>
      <c r="B15" s="11">
        <v>105</v>
      </c>
      <c r="C15" s="35" t="s">
        <v>27</v>
      </c>
      <c r="D15" s="10" t="s">
        <v>10</v>
      </c>
      <c r="E15" s="50" t="s">
        <v>22</v>
      </c>
    </row>
    <row r="16" spans="1:5" s="36" customFormat="1" ht="47.25" customHeight="1" x14ac:dyDescent="0.25">
      <c r="A16" s="7"/>
      <c r="B16" s="11"/>
      <c r="C16" s="35"/>
      <c r="D16" s="10" t="s">
        <v>6</v>
      </c>
      <c r="E16" s="51"/>
    </row>
    <row r="17" spans="1:5" s="36" customFormat="1" ht="47.25" customHeight="1" x14ac:dyDescent="0.25">
      <c r="A17" s="7"/>
      <c r="B17" s="11"/>
      <c r="C17" s="35"/>
      <c r="D17" s="10" t="s">
        <v>6</v>
      </c>
      <c r="E17" s="51"/>
    </row>
    <row r="18" spans="1:5" s="36" customFormat="1" x14ac:dyDescent="0.25">
      <c r="A18" s="7" t="s">
        <v>8</v>
      </c>
      <c r="B18" s="38">
        <f>SUM(B15:B17)</f>
        <v>105</v>
      </c>
      <c r="C18" s="34" t="str">
        <f>IF(B18=105,"OK for the Period 2","")</f>
        <v>OK for the Period 2</v>
      </c>
      <c r="E18" s="20"/>
    </row>
    <row r="19" spans="1:5" s="36" customFormat="1" x14ac:dyDescent="0.25">
      <c r="A19" s="23">
        <v>0.52083333333333337</v>
      </c>
      <c r="B19" s="24">
        <v>60</v>
      </c>
      <c r="C19" s="22" t="s">
        <v>1</v>
      </c>
      <c r="D19" s="14"/>
      <c r="E19" s="21"/>
    </row>
    <row r="20" spans="1:5" s="36" customFormat="1" ht="47.25" customHeight="1" x14ac:dyDescent="0.25">
      <c r="A20" s="13">
        <v>0.5625</v>
      </c>
      <c r="B20" s="11">
        <v>120</v>
      </c>
      <c r="C20" s="35" t="s">
        <v>28</v>
      </c>
      <c r="D20" s="10" t="s">
        <v>2</v>
      </c>
      <c r="E20" s="50" t="s">
        <v>23</v>
      </c>
    </row>
    <row r="21" spans="1:5" s="36" customFormat="1" ht="47.25" customHeight="1" x14ac:dyDescent="0.25">
      <c r="A21" s="7"/>
      <c r="B21" s="11"/>
      <c r="C21" s="35"/>
      <c r="D21" s="10" t="s">
        <v>6</v>
      </c>
      <c r="E21" s="51"/>
    </row>
    <row r="22" spans="1:5" s="36" customFormat="1" ht="47.25" customHeight="1" x14ac:dyDescent="0.25">
      <c r="A22" s="7"/>
      <c r="B22" s="11"/>
      <c r="C22" s="35"/>
      <c r="D22" s="10" t="s">
        <v>6</v>
      </c>
      <c r="E22" s="51"/>
    </row>
    <row r="23" spans="1:5" s="36" customFormat="1" x14ac:dyDescent="0.25">
      <c r="A23" s="7" t="s">
        <v>8</v>
      </c>
      <c r="B23" s="38">
        <f>SUM(B20:B22)</f>
        <v>120</v>
      </c>
      <c r="C23" s="34" t="str">
        <f>IF(B23=120,"OK for the Period 3","")</f>
        <v>OK for the Period 3</v>
      </c>
      <c r="E23" s="20"/>
    </row>
    <row r="24" spans="1:5" s="36" customFormat="1" x14ac:dyDescent="0.25">
      <c r="A24" s="23">
        <v>0.64583333333333337</v>
      </c>
      <c r="B24" s="24">
        <v>15</v>
      </c>
      <c r="C24" s="22" t="s">
        <v>0</v>
      </c>
      <c r="D24" s="14"/>
      <c r="E24" s="21"/>
    </row>
    <row r="25" spans="1:5" s="36" customFormat="1" ht="47.25" customHeight="1" x14ac:dyDescent="0.25">
      <c r="A25" s="13">
        <v>0.65625</v>
      </c>
      <c r="B25" s="11">
        <v>105</v>
      </c>
      <c r="C25" s="35" t="s">
        <v>28</v>
      </c>
      <c r="D25" s="10" t="s">
        <v>2</v>
      </c>
      <c r="E25" s="50" t="s">
        <v>24</v>
      </c>
    </row>
    <row r="26" spans="1:5" s="36" customFormat="1" ht="47.25" customHeight="1" x14ac:dyDescent="0.25">
      <c r="A26" s="6"/>
      <c r="B26" s="11"/>
      <c r="C26" s="35"/>
      <c r="D26" s="10" t="s">
        <v>6</v>
      </c>
      <c r="E26" s="51"/>
    </row>
    <row r="27" spans="1:5" s="36" customFormat="1" ht="47.25" customHeight="1" x14ac:dyDescent="0.25">
      <c r="A27" s="6"/>
      <c r="B27" s="11"/>
      <c r="C27" s="35"/>
      <c r="D27" s="10" t="s">
        <v>6</v>
      </c>
      <c r="E27" s="51"/>
    </row>
    <row r="28" spans="1:5" s="36" customFormat="1" ht="15.75" customHeight="1" x14ac:dyDescent="0.25">
      <c r="A28" s="25">
        <v>0.72916666666666663</v>
      </c>
      <c r="B28" s="26"/>
      <c r="C28" s="27" t="s">
        <v>20</v>
      </c>
      <c r="D28" s="28"/>
      <c r="E28" s="21"/>
    </row>
    <row r="29" spans="1:5" s="36" customFormat="1" x14ac:dyDescent="0.25">
      <c r="A29" s="7" t="s">
        <v>8</v>
      </c>
      <c r="B29" s="29">
        <f>SUM(B25:B27)</f>
        <v>105</v>
      </c>
      <c r="C29" s="39" t="str">
        <f>IF(B29=105,"OK for the Period 4","")</f>
        <v>OK for the Period 4</v>
      </c>
      <c r="D29" s="30"/>
      <c r="E29" s="30"/>
    </row>
    <row r="30" spans="1:5" s="36" customFormat="1" ht="18" customHeight="1" thickBot="1" x14ac:dyDescent="0.35">
      <c r="A30" s="40"/>
      <c r="B30" s="41"/>
      <c r="C30" s="42" t="str">
        <f>IF(B31=420,"The total time is reached! Thank you for your effort :-)","")</f>
        <v>The total time is reached! Thank you for your effort :-)</v>
      </c>
      <c r="D30" s="43"/>
      <c r="E30" s="44"/>
    </row>
    <row r="31" spans="1:5" s="45" customFormat="1" ht="19.5" thickBot="1" x14ac:dyDescent="0.25">
      <c r="A31" s="16" t="s">
        <v>13</v>
      </c>
      <c r="B31" s="9">
        <f>SUM(B10:B12,B15:B17,B20:B22,B25:B27)</f>
        <v>420</v>
      </c>
      <c r="C31" s="46" t="s">
        <v>17</v>
      </c>
      <c r="D31" s="46"/>
      <c r="E31" s="47"/>
    </row>
  </sheetData>
  <sheetProtection selectLockedCells="1"/>
  <protectedRanges>
    <protectedRange sqref="B15:D17 B20:D22 B25:D27 B10:D12" name="Champs pour Speakers_5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1" operator="equal">
      <formula>420</formula>
    </cfRule>
    <cfRule type="expression" dxfId="13" priority="12">
      <formula>$B$31=420</formula>
    </cfRule>
    <cfRule type="cellIs" dxfId="12" priority="13" operator="equal">
      <formula>420</formula>
    </cfRule>
    <cfRule type="cellIs" priority="14" operator="equal">
      <formula>0</formula>
    </cfRule>
    <cfRule type="cellIs" dxfId="11" priority="15" operator="equal">
      <formula>420</formula>
    </cfRule>
  </conditionalFormatting>
  <conditionalFormatting sqref="B13">
    <cfRule type="cellIs" dxfId="10" priority="10" operator="equal">
      <formula>90</formula>
    </cfRule>
  </conditionalFormatting>
  <conditionalFormatting sqref="B18">
    <cfRule type="cellIs" dxfId="9" priority="9" operator="equal">
      <formula>105</formula>
    </cfRule>
  </conditionalFormatting>
  <conditionalFormatting sqref="B23">
    <cfRule type="cellIs" dxfId="8" priority="8" operator="equal">
      <formula>120</formula>
    </cfRule>
  </conditionalFormatting>
  <conditionalFormatting sqref="B29">
    <cfRule type="cellIs" dxfId="7" priority="7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baseColWidth="10"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2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2LEARN_PC3</dc:creator>
  <cp:lastModifiedBy>2LEARN_PC3</cp:lastModifiedBy>
  <cp:lastPrinted>2017-03-13T16:44:12Z</cp:lastPrinted>
  <dcterms:created xsi:type="dcterms:W3CDTF">2014-07-08T09:15:45Z</dcterms:created>
  <dcterms:modified xsi:type="dcterms:W3CDTF">2019-08-12T08:10:26Z</dcterms:modified>
</cp:coreProperties>
</file>